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d.docs.live.net/3733fc85e4925eda/KINGSTON/professional/andalo/ptpct 2025/"/>
    </mc:Choice>
  </mc:AlternateContent>
  <xr:revisionPtr revIDLastSave="0" documentId="8_{7F98A6F5-26FA-4A8A-A133-6814C521DF49}" xr6:coauthVersionLast="47" xr6:coauthVersionMax="47" xr10:uidLastSave="{00000000-0000-0000-0000-000000000000}"/>
  <bookViews>
    <workbookView xWindow="-120" yWindow="-120" windowWidth="29040" windowHeight="15720" tabRatio="544" xr2:uid="{00000000-000D-0000-FFFF-FFFF00000000}"/>
  </bookViews>
  <sheets>
    <sheet name="andalo gestioni" sheetId="3" r:id="rId1"/>
  </sheets>
  <definedNames>
    <definedName name="_xlnm._FilterDatabase" localSheetId="0" hidden="1">'andalo gestioni'!$A$1:$L$36</definedName>
    <definedName name="_ftn1" localSheetId="0">'andalo gestioni'!#REF!</definedName>
    <definedName name="_ftnref1" localSheetId="0">'andalo gestioni'!#REF!</definedName>
    <definedName name="_xlnm.Print_Area" localSheetId="0">'andalo gestioni'!$A$1:$L$36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3" l="1"/>
  <c r="F5" i="3" l="1"/>
  <c r="F7" i="3"/>
  <c r="F30" i="3"/>
  <c r="F29" i="3"/>
  <c r="F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massimo manenti</author>
  </authors>
  <commentList>
    <comment ref="H31" authorId="0" shapeId="0" xr:uid="{00000000-0006-0000-0000-000001000000}">
      <text>
        <r>
          <rPr>
            <b/>
            <sz val="9"/>
            <color indexed="81"/>
            <rFont val="Tahoma"/>
            <family val="2"/>
          </rPr>
          <t>massimo manenti:</t>
        </r>
        <r>
          <rPr>
            <sz val="9"/>
            <color indexed="81"/>
            <rFont val="Tahoma"/>
            <family val="2"/>
          </rPr>
          <t xml:space="preserve">
Nuovo revisore:
Darvin Bottamedi dal 14 luglio 2017</t>
        </r>
      </text>
    </comment>
  </commentList>
</comments>
</file>

<file path=xl/sharedStrings.xml><?xml version="1.0" encoding="utf-8"?>
<sst xmlns="http://schemas.openxmlformats.org/spreadsheetml/2006/main" count="198" uniqueCount="143">
  <si>
    <t>Pesatura probabilità di accadimento del rischio
(1=basso, 2=medio, 3=alto)</t>
  </si>
  <si>
    <t>Pesatura impatto del rischio
(1=basso, 2=medio, 3=alto)</t>
  </si>
  <si>
    <t>Azioni/misure possibili</t>
  </si>
  <si>
    <t>Incarichi e consulenze professionali</t>
  </si>
  <si>
    <t>Indicatore/output</t>
  </si>
  <si>
    <t>Tempistica di attuazione</t>
  </si>
  <si>
    <t>Responsabile dell'attuazione dell'azione</t>
  </si>
  <si>
    <t>note/eventuali oneri finanziari</t>
  </si>
  <si>
    <t xml:space="preserve">Selezione/reclutamento/mobilità del personale tra enti/Progressioni di carriera   </t>
  </si>
  <si>
    <t>Disomogeneità delle valutazioni durante la selezione
Scarsa trasparenza/poca pubblicità dell'opportunità
Disomogeneità nel controllo del possesso dei requisiti dichiarati</t>
  </si>
  <si>
    <t>Indice di rischio:  probabilità + impatto</t>
  </si>
  <si>
    <t>Area PNA</t>
  </si>
  <si>
    <t>Registro dei Rischi</t>
  </si>
  <si>
    <t>a) Acquisizione e progressione del personale</t>
  </si>
  <si>
    <t>d) provvedimenti ampliativi della sfera giuridica del destinatario con effetto economico diretto e immediato per il destinatario</t>
  </si>
  <si>
    <t>c) provvedimenti ampliativi della sfera giuridica del destinatario privi di effetto economico diretto e immediato per il destinatario</t>
  </si>
  <si>
    <t>b) Affidamento di lavori servizi e forniture</t>
  </si>
  <si>
    <t>Si tengono sotto osservazione le potenziali anomalie ed indicatori elencati nel D.M. interni del 25 Settembre 2015 (antiriciclaggio e antiterrorismo) al cui emergere scatta l'obbligo di segnalazione delle operazioni sospette</t>
  </si>
  <si>
    <t xml:space="preserve">Catalogo dei processi </t>
  </si>
  <si>
    <t>Verbale della commissione di  concorso/selezione</t>
  </si>
  <si>
    <t>Acquisti ed approvvigionamenti</t>
  </si>
  <si>
    <t>Individuazione strumento per l’affidamento</t>
  </si>
  <si>
    <t>Alterazione della concorrenza</t>
  </si>
  <si>
    <t>Valutazione delle offerte</t>
  </si>
  <si>
    <t>Revoca del bando</t>
  </si>
  <si>
    <t>Utilizzo di rimedi di risoluzione controversie alternativi a quelli giurisdizionali durante esecuzione contratto</t>
  </si>
  <si>
    <t>Emissione titoli di accesso</t>
  </si>
  <si>
    <t>Assistenza clienti-gestione reclami</t>
  </si>
  <si>
    <t>Responsabili di struttura</t>
  </si>
  <si>
    <t xml:space="preserve">Assistenza clienti-gestione reclami </t>
  </si>
  <si>
    <t>Biglietteria/Rilascio titoli</t>
  </si>
  <si>
    <t>Mancata ricezione pagamento accessi</t>
  </si>
  <si>
    <t>Monitoraggio semestrale</t>
  </si>
  <si>
    <t>pagamenti fatture</t>
  </si>
  <si>
    <t>Pagamento di somme non dovute</t>
  </si>
  <si>
    <t>Investimenti-operazione bancarie</t>
  </si>
  <si>
    <t>Operazioni non autorizzate</t>
  </si>
  <si>
    <t>Redazione contabilità e bilancio</t>
  </si>
  <si>
    <t xml:space="preserve">Omissioni/errori/frodi operazioni </t>
  </si>
  <si>
    <t>Gestione sinistri e risarcimenti</t>
  </si>
  <si>
    <t>Rapporti con danneggiati</t>
  </si>
  <si>
    <t>Pagamenti</t>
  </si>
  <si>
    <t>Effettuazione di pagamenti non dovuti o incrementati</t>
  </si>
  <si>
    <t>Controllo mensile del Revisore del Conto</t>
  </si>
  <si>
    <t>Verifica documentazione giustificativa</t>
  </si>
  <si>
    <t>Autorizzazione pagamenti</t>
  </si>
  <si>
    <t>Rapporti con assicurazione</t>
  </si>
  <si>
    <t>Investimenti – rapporti con le banche budget</t>
  </si>
  <si>
    <t xml:space="preserve">Redazione contabilità e bilancio </t>
  </si>
  <si>
    <t>Area/Ambito</t>
  </si>
  <si>
    <t>in atto</t>
  </si>
  <si>
    <t>Monitoraggio semetrale</t>
  </si>
  <si>
    <t>Personale</t>
  </si>
  <si>
    <t>Consiglio di Amministrazione</t>
  </si>
  <si>
    <t xml:space="preserve">Scarsa trasparenza dell’affidamento dell'incarico/consulenza
</t>
  </si>
  <si>
    <t>CdA</t>
  </si>
  <si>
    <t>Ricorso a proroghe contrattuali ed eccessivo ricorso a procedure d’urgenza reiterazione agli stessi soggetti dell’affidamento</t>
  </si>
  <si>
    <t>Verbalizzazione dei motivi della scelta</t>
  </si>
  <si>
    <t>Revoca solo se condivisa con CdA ed adeguata motivazione</t>
  </si>
  <si>
    <t xml:space="preserve">Abuso di ricorso alla revoca al fine di escludere concorrenti indesiderati; non affidare ad aggiudicatario provvisorio </t>
  </si>
  <si>
    <t>Illegittima attribuzione di maggior compenso o illegittima attribuzione diretta di ulteriori prestazioni durante l’effettuazione della prestazione</t>
  </si>
  <si>
    <t>Ricorso ad arbitrato stragiudiziale solo se condiviso con CdA ed adeguata motivazione</t>
  </si>
  <si>
    <t>Violazione dei principi di trasparenza, non discriminazione, parità di trattamento, nel valutare offerte pervenute</t>
  </si>
  <si>
    <t>Revisore</t>
  </si>
  <si>
    <t>Autorizzazione sempre da parte del Presidente del CdA</t>
  </si>
  <si>
    <t>N° fatture/n° pagamenti</t>
  </si>
  <si>
    <t>N° pratiche controllate/N° fatture*100&gt;5</t>
  </si>
  <si>
    <t>monitoraggio semestrale</t>
  </si>
  <si>
    <t>Vendita ingressi/abbonamenti/prodotti</t>
  </si>
  <si>
    <t>Controllo da parte del Presidente del CdA di un campione casuale del 5%</t>
  </si>
  <si>
    <t>Pres. CdA</t>
  </si>
  <si>
    <t>Vendita spazi impianti sportivi</t>
  </si>
  <si>
    <t>Errata applicazione di tariffa concordata</t>
  </si>
  <si>
    <t xml:space="preserve"> in atto
</t>
  </si>
  <si>
    <t>Mancato rispetto dei requisiti previsti dalla Convenzione scritta</t>
  </si>
  <si>
    <t>1)Controllo a campione settimanale su tutte le strutture
2) Controllo contabile/chiusura cassa ogni fine giornata prima di versare</t>
  </si>
  <si>
    <t>mancato ascolto dell'utenza</t>
  </si>
  <si>
    <t>Responsabile amministrativo</t>
  </si>
  <si>
    <r>
      <t xml:space="preserve">
Pubblicazione in formato aperto sul sito web istituzionale per almeno 15 giorni
</t>
    </r>
    <r>
      <rPr>
        <b/>
        <sz val="10"/>
        <rFont val="Trebuchet MS"/>
        <family val="2"/>
      </rPr>
      <t/>
    </r>
  </si>
  <si>
    <t xml:space="preserve">
Effettuazione del Controllo omogeneo dei requisiti dei candidati tramite modalità operative tracciabili </t>
  </si>
  <si>
    <t>Mai ricorso ad arbitrati</t>
  </si>
  <si>
    <t>Controllo da parte del Presidente del CdA</t>
  </si>
  <si>
    <t>utilizzo modulo di reclamo presso l'ufficio
Registrazione nell'apposito registro</t>
  </si>
  <si>
    <t>sia per sinistri che per segnalazioni e reclami</t>
  </si>
  <si>
    <t>Pres. CdA sino a 10000 Euro
sopra il CdA</t>
  </si>
  <si>
    <t xml:space="preserve"> in atto
</t>
  </si>
  <si>
    <t>1) monitoraggio
2) e 3) Verbale della commissione di  concorso/selezione
4) Dichiarazioni dei commissari</t>
  </si>
  <si>
    <t xml:space="preserve">
1) Rispetto regolamento del personale 
2) Creazione di griglie per la valutazione dei candidati
3) Presenza del Presidente del CdA sistematica in commissione
4) verifica che chi vi partecipa non abbia  legami parentali con i concorrenti</t>
  </si>
  <si>
    <t xml:space="preserve">1) Controllo a campione settimanale su tutte le strutture 
2) Controllo contabile/chiusura cassa ogni fine giornata prima di versare
3) Verifica semestrale della vendita prodotti/accessori rispetto al magazzino
4) garanzia di doppia presenza in corso di scassettamento con nuovo sistema di registrazione degli importi scassettati
</t>
  </si>
  <si>
    <t>Area  Amministrazione</t>
  </si>
  <si>
    <t>personale</t>
  </si>
  <si>
    <t xml:space="preserve">Vigilanza di contrasto agli  illeciti </t>
  </si>
  <si>
    <t>sviluppo di clima omertoso e non etico</t>
  </si>
  <si>
    <t xml:space="preserve"> </t>
  </si>
  <si>
    <t xml:space="preserve">Rischio "sviluppo di clima omertoso e non etico"
1. attivazione procedura di tutela del segnalante interno
2. formazione etica al personale
</t>
  </si>
  <si>
    <t>1) n° segnalazioni/numero istruttorie
3.personale formato&gt;80% per almeno 2 h</t>
  </si>
  <si>
    <t xml:space="preserve">Pochi gli incarichi: anticorruzione e trasparenza
Commercialista/Gestione paghe
Medico del lavoro
RSPP 
</t>
  </si>
  <si>
    <t xml:space="preserve">
1) Rispetto norme sulla Rotazione
2) Utilizzo della richiesta di manifestazione di interesse
</t>
  </si>
  <si>
    <t xml:space="preserve"> Monitoraggio semestrale
</t>
  </si>
  <si>
    <t>Visite ispettive agli impianti con verifica della rispondenza della tariffa all'uso con utilizzo di apposita check list</t>
  </si>
  <si>
    <t>Verifica random (mensile) sul campo con utilizzo di check list</t>
  </si>
  <si>
    <t>Direttore</t>
  </si>
  <si>
    <t>Proroga o rinnovo sempre con vaglio del CdA e adeguata motivazione
Pubblicazione tempestiva in AT</t>
  </si>
  <si>
    <t>1) Controllo sistematico del Presidente del CdA
2) Applicazione procedura di rilevazione di infortuni e di modulistica fornita dall’Assicurazione</t>
  </si>
  <si>
    <t>1) Pres. CdA
2) Direttore</t>
  </si>
  <si>
    <t>1. in atto
2. entro 30/11/2025</t>
  </si>
  <si>
    <t>Area gestione del ciclo di vita dei contratti (aggiornamento 2023 PNA 2022) per stazione appaltante non qualificata</t>
  </si>
  <si>
    <t xml:space="preserve">
affidamento diretto Appalti sotto soglia comunitaria anche senza
consultazione di più OO.EE.
 </t>
  </si>
  <si>
    <t xml:space="preserve">frazionamento artificioso o calcolo alterato del valore stimato dell’appalto </t>
  </si>
  <si>
    <r>
      <rPr>
        <b/>
        <sz val="14"/>
        <color indexed="8"/>
        <rFont val="Trebuchet MS"/>
        <family val="2"/>
      </rPr>
      <t xml:space="preserve">Rischio" frazionamento artificioso"
</t>
    </r>
    <r>
      <rPr>
        <sz val="14"/>
        <color indexed="8"/>
        <rFont val="Trebuchet MS"/>
        <family val="2"/>
      </rPr>
      <t>analisi di tutti gli affidamenti il cui importo è inferiore alla soglia di meno del 10%
con esplicitazione di motivazioni rinforzate anche in ordine ai possibili conflitti di interessi;</t>
    </r>
  </si>
  <si>
    <t xml:space="preserve">n° affidamenti nell'area di attenzione/ n° posizioni analizzate
</t>
  </si>
  <si>
    <t xml:space="preserve">Art. 50 comma 1, d.lgs. 36/2023 servizi e forniture
fino a 140 mila € e lavori
di importo inferiore 150 mila €
</t>
  </si>
  <si>
    <t>Affidamenti ricorrenti al medesimo OE quando, in particolare, la somma di tali affidamenti superi la soglia di 140 mila euro.</t>
  </si>
  <si>
    <r>
      <rPr>
        <b/>
        <sz val="14"/>
        <color indexed="8"/>
        <rFont val="Trebuchet MS"/>
        <family val="2"/>
      </rPr>
      <t xml:space="preserve">Rischio" affidamenti reiterati"
</t>
    </r>
    <r>
      <rPr>
        <sz val="14"/>
        <color indexed="8"/>
        <rFont val="Trebuchet MS"/>
        <family val="2"/>
      </rPr>
      <t>motivazione stringente per la mancata rotazione</t>
    </r>
  </si>
  <si>
    <t>n° eccezioni al principio della rotazione/totale affidamenti</t>
  </si>
  <si>
    <r>
      <rPr>
        <b/>
        <sz val="14"/>
        <color indexed="8"/>
        <rFont val="Trebuchet MS"/>
        <family val="2"/>
      </rPr>
      <t xml:space="preserve">Rischio" affidamenti reiterati"
</t>
    </r>
    <r>
      <rPr>
        <sz val="14"/>
        <color indexed="8"/>
        <rFont val="Trebuchet MS"/>
        <family val="2"/>
      </rPr>
      <t>analisi degli OE per verificare quelli che in un determinato arco temporale risultano 
come gli affidatari più ricorrenti e superino la soglia</t>
    </r>
  </si>
  <si>
    <t>nomina di un Responsabile Unico di Progetto (RUP) non in possesso di adeguati requisiti di professionalità</t>
  </si>
  <si>
    <t>Link (nei dati sulla procedura)alla pubblicazione del CV del RUP,  per far conoscere chiaramente i requisiti di professionalità.
Dichiarazione da parte del RUP, o del personale di supporto, delle eventuali situazioni di conflitto di interessi ai sensi dell’art. 16, d.lgs. 36/2023.
Individuazione del soggetto competente alla verifica e valutazione delle dichiarazioni rese.</t>
  </si>
  <si>
    <t>pubblicazione in AT</t>
  </si>
  <si>
    <t>laddove il cv sia presente ai sensi dell’art. 14 del d.lgs. n. 33/2013 (dirigente o posizione organizzativa)</t>
  </si>
  <si>
    <r>
      <t>appalti di servizi e forniture di importo inferiore a 140 mila € e lavori di importo inferiore 500 mila €</t>
    </r>
    <r>
      <rPr>
        <b/>
        <sz val="14"/>
        <color indexed="8"/>
        <rFont val="Aptos Narrow"/>
        <family val="2"/>
      </rPr>
      <t xml:space="preserve"> in relazione ai livelli di qualificazione</t>
    </r>
    <r>
      <rPr>
        <sz val="14"/>
        <color indexed="8"/>
        <rFont val="Aptos Narrow"/>
        <family val="2"/>
      </rPr>
      <t xml:space="preserve"> stabiliti dall’art. 63, comma 2, e i criteri stabiliti dall’All. II.4.</t>
    </r>
  </si>
  <si>
    <t>Frazionamento artificioso o calcolo alterato del valore stimato dell’appalto per bypassare il mancato riconoscimento come stazione appaltante</t>
  </si>
  <si>
    <r>
      <rPr>
        <b/>
        <sz val="14"/>
        <color indexed="8"/>
        <rFont val="Trebuchet MS"/>
        <family val="2"/>
      </rPr>
      <t xml:space="preserve">Rischio" frazionamento artificioso"
</t>
    </r>
    <r>
      <rPr>
        <sz val="14"/>
        <color indexed="8"/>
        <rFont val="Trebuchet MS"/>
        <family val="2"/>
      </rPr>
      <t>analisi di tutti gli affidamenti il cui importo è appena inferiore alla soglia 
minima a partire dalla quale non si potrebbe più ricorrere alle procedure negoziate di meno del 10%. Ciò al fine di individuare i contratti sui quali esercitare maggiori controlli anche rispetto alla fase di esecuzione e ai possibili conflitti di interessi</t>
    </r>
  </si>
  <si>
    <t>Art. 62, comma 1, e art. 63, comma
2, d.lgs. n. 36/2023
(limiti di azione delle stazioni appaltanti non qualificate)</t>
  </si>
  <si>
    <r>
      <rPr>
        <b/>
        <sz val="14"/>
        <color indexed="8"/>
        <rFont val="Trebuchet MS"/>
        <family val="2"/>
      </rPr>
      <t xml:space="preserve">Rischio" frazionamento artificioso"
</t>
    </r>
    <r>
      <rPr>
        <sz val="14"/>
        <color indexed="8"/>
        <rFont val="Trebuchet MS"/>
        <family val="2"/>
      </rPr>
      <t>analisi delle procedure in cui si rileva l’invito ad un numero di operatori economici inferiore a quello previsto dalla norma per le soglie di riferimento.</t>
    </r>
  </si>
  <si>
    <t>monitoraggio annuale</t>
  </si>
  <si>
    <t>Appalto integrato lavori</t>
  </si>
  <si>
    <t>progetto di fattibilità carente o per il quale non si proceda ad una accurata verifica, confidando nei successivi livelli di progettazione posti a cura dell’impresa aggiudicataria per correggere eventuali errori e/o sopperire a carenze, anche tramite varianti in corso d’opera, con conseguenti maggiori costi di realizzazione delle opere e il dilatarsi dei tempi della loro attuazione</t>
  </si>
  <si>
    <r>
      <rPr>
        <b/>
        <sz val="14"/>
        <color indexed="8"/>
        <rFont val="Trebuchet MS"/>
        <family val="2"/>
      </rPr>
      <t>Rischio "carenza progettuale sanata</t>
    </r>
    <r>
      <rPr>
        <sz val="14"/>
        <color indexed="8"/>
        <rFont val="Trebuchet MS"/>
        <family val="2"/>
      </rPr>
      <t xml:space="preserve"> </t>
    </r>
    <r>
      <rPr>
        <b/>
        <sz val="14"/>
        <color indexed="8"/>
        <rFont val="Trebuchet MS"/>
        <family val="2"/>
      </rPr>
      <t>con varianti in corso d'opera"</t>
    </r>
    <r>
      <rPr>
        <sz val="14"/>
        <color indexed="8"/>
        <rFont val="Trebuchet MS"/>
        <family val="2"/>
      </rPr>
      <t xml:space="preserve"> Previsione di specifico indicatore di anomalia, quando si registra un incremento contrattuale intorno o superiore al 50% dell’importo iniziale;</t>
    </r>
  </si>
  <si>
    <t xml:space="preserve">n° anomalie gestite
</t>
  </si>
  <si>
    <t>Art. 44 d.lgs. 36/2023 Appalto integrato E’ prevista la possibilità per le stazioni appaltanti di procedere all’affidamento di progettazione ed esecuzione dei lavori sulla base del progetto di fattibilità tecnica ed economica approvato, ad eccezione delle opere di manutenzione ordinaria.</t>
  </si>
  <si>
    <r>
      <rPr>
        <b/>
        <sz val="14"/>
        <color indexed="8"/>
        <rFont val="Trebuchet MS"/>
        <family val="2"/>
      </rPr>
      <t xml:space="preserve">Rischio "mancato rispetto dei tempi  di realizzazione"
</t>
    </r>
    <r>
      <rPr>
        <sz val="14"/>
        <color indexed="8"/>
        <rFont val="Trebuchet MS"/>
        <family val="2"/>
      </rPr>
      <t>Previsione di specifico indicatore di anomalia, quando si registrano sospensioni che determinano un incremento dei termini superiori al 25% di quelli inizialmente previsti</t>
    </r>
  </si>
  <si>
    <t>n° sospensioni registrate</t>
  </si>
  <si>
    <t>Subappalti</t>
  </si>
  <si>
    <t>Possibili accordi collusivi tra le imprese partecipanti a una gara volti a manipolarne gli esiti, utilizzando il meccanismo del subappalto, sia di “primo livello” che di “secondo livello” ove consentito dalla S.A. (subappalto c.d. “a cascata”), come modalità per distribuire i vantaggi dell’accordo ad altri partecipanti alla stessa gara.</t>
  </si>
  <si>
    <r>
      <rPr>
        <b/>
        <sz val="14"/>
        <color indexed="8"/>
        <rFont val="Trebuchet MS"/>
        <family val="2"/>
      </rPr>
      <t xml:space="preserve">Rischio" accordi collusivi tra imprese"
</t>
    </r>
    <r>
      <rPr>
        <sz val="14"/>
        <color indexed="8"/>
        <rFont val="Trebuchet MS"/>
        <family val="2"/>
      </rPr>
      <t>Sensibilizzazione dei soggetti competenti preposti a mezzo della diffusione di circolari interne/linee guida comportamentali sugli adempimenti e la disciplina in materia di subappalto.</t>
    </r>
  </si>
  <si>
    <t xml:space="preserve">produzione di linea guida interna
</t>
  </si>
  <si>
    <t>Art. 119, d.lgs. n. 36/2023
Disciplina del subappalto
È nullo l'accordo con cui sia affidata a terzi l’integrale esecuzione delle
prestazioni o lavorazioni appaltate, nonché la prevalente esecuzione
delle lavorazioni relative alla
categoria prevalente e dei contratti ad alta intensità di manodopera</t>
  </si>
  <si>
    <t>Rilascio dell’autorizzazione al subappalto in assenza dei controlli previsti dalla norma.</t>
  </si>
  <si>
    <r>
      <rPr>
        <b/>
        <sz val="14"/>
        <color indexed="8"/>
        <rFont val="Trebuchet MS"/>
        <family val="2"/>
      </rPr>
      <t xml:space="preserve">Rischio"subappalto illegittimo"
</t>
    </r>
    <r>
      <rPr>
        <sz val="14"/>
        <color indexed="8"/>
        <rFont val="Trebuchet MS"/>
        <family val="2"/>
      </rPr>
      <t>Sensibilizzazione dei soggetti competenti preposti a mezzo della diffusione di circolari interne/linee guida comportamentali sugli adempimenti e la disciplina in materia di subappalto.</t>
    </r>
  </si>
  <si>
    <t>Omissione di controlli in sede esecutiva da parte del DL o del DEC sullo svolgimento delle
prestazioni dedotte in contratto da parte del solo personale
autorizzato con la possibile conseguente prestazione svolta da
personale/operatori economici non autorizzati.</t>
  </si>
  <si>
    <r>
      <rPr>
        <b/>
        <sz val="14"/>
        <color indexed="8"/>
        <rFont val="Trebuchet MS"/>
        <family val="2"/>
      </rPr>
      <t xml:space="preserve">Rischio"subappalto illegittimo"
</t>
    </r>
    <r>
      <rPr>
        <sz val="14"/>
        <color indexed="8"/>
        <rFont val="Trebuchet MS"/>
        <family val="2"/>
      </rPr>
      <t>Verifica dell’adeguato rispetto degli adempimenti di legge
da parte del DL/DEC e RUP con riferimento allo svolgimento della vigilanza in sede esecutiva con specifico riguardo ai subappalti autorizzati e ai sub contratti comunicati</t>
    </r>
  </si>
  <si>
    <t>n. subappalti autorizzati/n° verifiche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</si>
</sst>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b/>
      <sz val="14"/>
      <name val="Trebuchet MS"/>
      <family val="2"/>
    </font>
    <font>
      <sz val="14"/>
      <name val="Trebuchet MS"/>
      <family val="2"/>
    </font>
    <font>
      <b/>
      <sz val="10"/>
      <name val="Trebuchet MS"/>
      <family val="2"/>
    </font>
    <font>
      <b/>
      <sz val="16"/>
      <name val="Trebuchet MS"/>
      <family val="2"/>
    </font>
    <font>
      <sz val="10"/>
      <name val="Arial"/>
      <family val="2"/>
    </font>
    <font>
      <b/>
      <sz val="18"/>
      <name val="Trebuchet MS"/>
      <family val="2"/>
    </font>
    <font>
      <sz val="9"/>
      <color indexed="81"/>
      <name val="Tahoma"/>
      <family val="2"/>
    </font>
    <font>
      <b/>
      <sz val="9"/>
      <color indexed="81"/>
      <name val="Tahoma"/>
      <family val="2"/>
    </font>
    <font>
      <b/>
      <sz val="11"/>
      <name val="Calibri"/>
      <family val="2"/>
      <scheme val="minor"/>
    </font>
    <font>
      <b/>
      <u/>
      <sz val="14"/>
      <name val="Trebuchet MS"/>
      <family val="2"/>
    </font>
    <font>
      <sz val="12"/>
      <color rgb="FF000000"/>
      <name val="Trebuchet MS"/>
      <family val="2"/>
    </font>
    <font>
      <b/>
      <sz val="11"/>
      <color rgb="FF000000"/>
      <name val="Trebuchet MS"/>
      <family val="2"/>
    </font>
    <font>
      <sz val="14"/>
      <color rgb="FF000000"/>
      <name val="Trebuchet MS"/>
      <family val="2"/>
    </font>
    <font>
      <b/>
      <sz val="14"/>
      <color indexed="8"/>
      <name val="Trebuchet MS"/>
      <family val="2"/>
    </font>
    <font>
      <sz val="14"/>
      <color indexed="8"/>
      <name val="Trebuchet MS"/>
      <family val="2"/>
    </font>
    <font>
      <b/>
      <sz val="16"/>
      <name val="Calibri"/>
      <family val="2"/>
    </font>
    <font>
      <b/>
      <sz val="14"/>
      <color indexed="8"/>
      <name val="Aptos Narrow"/>
      <family val="2"/>
    </font>
    <font>
      <sz val="14"/>
      <color indexed="8"/>
      <name val="Aptos Narrow"/>
      <family val="2"/>
    </font>
  </fonts>
  <fills count="1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35"/>
      </patternFill>
    </fill>
    <fill>
      <patternFill patternType="solid">
        <fgColor rgb="FFFFFF00"/>
        <bgColor indexed="35"/>
      </patternFill>
    </fill>
    <fill>
      <patternFill patternType="solid">
        <fgColor theme="8"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FFF"/>
        <bgColor rgb="FFFFFFFF"/>
      </patternFill>
    </fill>
    <fill>
      <patternFill patternType="solid">
        <fgColor rgb="FFFF0000"/>
        <bgColor rgb="FFFF0000"/>
      </patternFill>
    </fill>
    <fill>
      <patternFill patternType="solid">
        <fgColor rgb="FFFFFF00"/>
        <bgColor rgb="FFFF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s>
  <cellStyleXfs count="3">
    <xf numFmtId="0" fontId="0" fillId="0" borderId="0"/>
    <xf numFmtId="0" fontId="1" fillId="0" borderId="0"/>
    <xf numFmtId="0" fontId="6" fillId="0" borderId="0"/>
  </cellStyleXfs>
  <cellXfs count="99">
    <xf numFmtId="0" fontId="0" fillId="0" borderId="0" xfId="0"/>
    <xf numFmtId="0" fontId="3" fillId="0" borderId="0" xfId="1" applyFont="1" applyAlignment="1">
      <alignment vertical="center"/>
    </xf>
    <xf numFmtId="0" fontId="3" fillId="0" borderId="0" xfId="1" applyFont="1" applyAlignment="1">
      <alignment horizontal="left" vertical="center" wrapText="1"/>
    </xf>
    <xf numFmtId="0" fontId="3" fillId="0" borderId="0" xfId="1" applyFont="1" applyAlignment="1">
      <alignment vertical="center" wrapText="1"/>
    </xf>
    <xf numFmtId="0" fontId="2" fillId="0" borderId="0" xfId="1" applyFont="1" applyAlignment="1">
      <alignment horizontal="center" vertical="center" wrapText="1"/>
    </xf>
    <xf numFmtId="0" fontId="3" fillId="0" borderId="0" xfId="1" applyFont="1" applyAlignment="1">
      <alignment horizontal="center" vertical="center"/>
    </xf>
    <xf numFmtId="49" fontId="2" fillId="3" borderId="1" xfId="1" applyNumberFormat="1" applyFont="1" applyFill="1" applyBorder="1" applyAlignment="1">
      <alignment horizontal="left" vertical="center" wrapText="1"/>
    </xf>
    <xf numFmtId="49" fontId="2" fillId="3" borderId="1"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0" fontId="3" fillId="2" borderId="0" xfId="1" applyFont="1" applyFill="1" applyAlignment="1">
      <alignment vertical="center"/>
    </xf>
    <xf numFmtId="0" fontId="2" fillId="4" borderId="1" xfId="1" applyFont="1" applyFill="1" applyBorder="1" applyAlignment="1">
      <alignment horizontal="center" vertical="center"/>
    </xf>
    <xf numFmtId="0" fontId="2" fillId="9" borderId="1" xfId="1" applyFont="1" applyFill="1" applyBorder="1" applyAlignment="1">
      <alignment horizontal="center" vertical="center"/>
    </xf>
    <xf numFmtId="0" fontId="2" fillId="9"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2" borderId="1" xfId="1" applyFont="1" applyFill="1" applyBorder="1" applyAlignment="1">
      <alignment horizontal="center" vertical="center" wrapText="1"/>
    </xf>
    <xf numFmtId="0" fontId="2" fillId="0" borderId="1" xfId="1" applyFont="1" applyBorder="1" applyAlignment="1">
      <alignment horizontal="center" vertical="center"/>
    </xf>
    <xf numFmtId="14" fontId="2" fillId="0" borderId="1" xfId="1" applyNumberFormat="1" applyFont="1" applyBorder="1" applyAlignment="1">
      <alignment horizontal="center" vertical="center" wrapText="1"/>
    </xf>
    <xf numFmtId="0" fontId="2" fillId="0" borderId="2" xfId="1" applyFont="1" applyBorder="1" applyAlignment="1">
      <alignment horizontal="center" vertical="center" wrapText="1"/>
    </xf>
    <xf numFmtId="49" fontId="2" fillId="3" borderId="1" xfId="1" applyNumberFormat="1" applyFont="1" applyFill="1" applyBorder="1" applyAlignment="1">
      <alignment horizontal="center" vertical="center" wrapText="1"/>
    </xf>
    <xf numFmtId="0" fontId="2" fillId="0" borderId="1" xfId="1" applyFont="1" applyBorder="1" applyAlignment="1">
      <alignment vertical="center" wrapText="1"/>
    </xf>
    <xf numFmtId="0" fontId="2" fillId="0" borderId="2" xfId="1" applyFont="1" applyBorder="1" applyAlignment="1">
      <alignment horizontal="center" vertical="center"/>
    </xf>
    <xf numFmtId="0" fontId="2" fillId="5" borderId="3"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3" xfId="1" applyFont="1" applyFill="1" applyBorder="1" applyAlignment="1">
      <alignment horizontal="center" vertical="center" wrapText="1"/>
    </xf>
    <xf numFmtId="0" fontId="2" fillId="5" borderId="2"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14" fontId="2" fillId="0" borderId="2" xfId="1"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11" fillId="0" borderId="8" xfId="0" applyFont="1" applyBorder="1" applyAlignment="1">
      <alignment horizontal="center" vertical="center" wrapText="1"/>
    </xf>
    <xf numFmtId="0" fontId="2" fillId="12" borderId="9" xfId="0" applyFont="1" applyFill="1" applyBorder="1" applyAlignment="1">
      <alignment vertical="center" wrapText="1"/>
    </xf>
    <xf numFmtId="0" fontId="2" fillId="12" borderId="9" xfId="0" applyFont="1" applyFill="1" applyBorder="1" applyAlignment="1">
      <alignment horizontal="left" vertical="center" wrapText="1"/>
    </xf>
    <xf numFmtId="0" fontId="3" fillId="0" borderId="1" xfId="0" applyFont="1" applyBorder="1" applyAlignment="1">
      <alignment vertical="center" wrapText="1"/>
    </xf>
    <xf numFmtId="0" fontId="2" fillId="0" borderId="10"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9" borderId="2" xfId="1" applyFont="1" applyFill="1" applyBorder="1" applyAlignment="1">
      <alignment horizontal="center" vertical="center" wrapText="1"/>
    </xf>
    <xf numFmtId="0" fontId="2" fillId="9" borderId="4" xfId="1" applyFont="1" applyFill="1" applyBorder="1" applyAlignment="1">
      <alignment horizontal="center"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vertical="center" wrapText="1"/>
    </xf>
    <xf numFmtId="0" fontId="2" fillId="9" borderId="1" xfId="1" applyFont="1" applyFill="1" applyBorder="1" applyAlignment="1">
      <alignment horizontal="center" vertical="center" wrapText="1"/>
    </xf>
    <xf numFmtId="0" fontId="2" fillId="0" borderId="1" xfId="1" applyFont="1" applyBorder="1" applyAlignment="1">
      <alignment horizontal="center" vertical="center"/>
    </xf>
    <xf numFmtId="0" fontId="2" fillId="9" borderId="3" xfId="1" applyFont="1" applyFill="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9" borderId="2" xfId="1" applyFont="1" applyFill="1" applyBorder="1" applyAlignment="1">
      <alignment horizontal="center" vertical="center" wrapText="1"/>
    </xf>
    <xf numFmtId="0" fontId="5" fillId="9" borderId="4" xfId="1" applyFont="1" applyFill="1" applyBorder="1" applyAlignment="1">
      <alignment horizontal="center" vertical="center" wrapText="1"/>
    </xf>
    <xf numFmtId="0" fontId="5" fillId="9" borderId="3" xfId="1"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2" fillId="10" borderId="5" xfId="1" applyFont="1" applyFill="1" applyBorder="1" applyAlignment="1">
      <alignment horizontal="center" vertical="center" wrapText="1"/>
    </xf>
    <xf numFmtId="0" fontId="2" fillId="10" borderId="6" xfId="1" applyFont="1" applyFill="1" applyBorder="1" applyAlignment="1">
      <alignment horizontal="center" vertical="center" wrapText="1"/>
    </xf>
    <xf numFmtId="0" fontId="2" fillId="10" borderId="7" xfId="1" applyFont="1" applyFill="1" applyBorder="1" applyAlignment="1">
      <alignment horizontal="center" vertical="center" wrapText="1"/>
    </xf>
    <xf numFmtId="0" fontId="2" fillId="4" borderId="1" xfId="1" applyFont="1" applyFill="1" applyBorder="1" applyAlignment="1">
      <alignment horizontal="center" vertical="center"/>
    </xf>
    <xf numFmtId="0" fontId="2" fillId="11" borderId="5" xfId="1" applyFont="1" applyFill="1" applyBorder="1" applyAlignment="1">
      <alignment horizontal="center" vertical="center" wrapText="1"/>
    </xf>
    <xf numFmtId="0" fontId="2" fillId="11" borderId="6" xfId="1" applyFont="1" applyFill="1" applyBorder="1" applyAlignment="1">
      <alignment horizontal="center" vertical="center" wrapText="1"/>
    </xf>
    <xf numFmtId="0" fontId="2" fillId="11" borderId="7" xfId="1" applyFont="1" applyFill="1" applyBorder="1" applyAlignment="1">
      <alignment horizontal="center" vertical="center" wrapText="1"/>
    </xf>
    <xf numFmtId="0" fontId="2" fillId="10" borderId="2" xfId="1" applyFont="1" applyFill="1" applyBorder="1" applyAlignment="1">
      <alignment horizontal="center" vertical="center" wrapText="1"/>
    </xf>
    <xf numFmtId="0" fontId="2" fillId="10" borderId="4" xfId="1" applyFont="1" applyFill="1" applyBorder="1" applyAlignment="1">
      <alignment horizontal="center" vertical="center" wrapText="1"/>
    </xf>
    <xf numFmtId="0" fontId="2" fillId="10" borderId="3"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11" xfId="0" applyFont="1" applyBorder="1" applyAlignment="1">
      <alignment horizontal="center" vertical="center" wrapText="1"/>
    </xf>
    <xf numFmtId="0" fontId="3" fillId="0" borderId="12" xfId="1" applyFont="1" applyBorder="1" applyAlignment="1">
      <alignment horizontal="center" vertical="center" wrapText="1"/>
    </xf>
    <xf numFmtId="1" fontId="13" fillId="0" borderId="9" xfId="0" applyNumberFormat="1" applyFont="1" applyBorder="1" applyAlignment="1">
      <alignment horizontal="center" vertical="center" shrinkToFit="1"/>
    </xf>
    <xf numFmtId="1" fontId="13" fillId="13" borderId="9" xfId="0" applyNumberFormat="1" applyFont="1" applyFill="1" applyBorder="1" applyAlignment="1">
      <alignment horizontal="center" vertical="center" shrinkToFit="1"/>
    </xf>
    <xf numFmtId="0" fontId="14" fillId="12" borderId="9" xfId="0" applyFont="1" applyFill="1" applyBorder="1" applyAlignment="1">
      <alignment vertical="center" wrapText="1"/>
    </xf>
    <xf numFmtId="0" fontId="14" fillId="12" borderId="9" xfId="0" applyFont="1" applyFill="1" applyBorder="1" applyAlignment="1">
      <alignment horizontal="left" vertical="top" wrapText="1"/>
    </xf>
    <xf numFmtId="0" fontId="17" fillId="2" borderId="1" xfId="0" applyFont="1" applyFill="1" applyBorder="1" applyAlignment="1">
      <alignment horizontal="center" vertical="center" wrapText="1"/>
    </xf>
    <xf numFmtId="0" fontId="14" fillId="12" borderId="9" xfId="0" applyFont="1" applyFill="1" applyBorder="1" applyAlignment="1">
      <alignment horizontal="center" vertical="center" wrapText="1"/>
    </xf>
    <xf numFmtId="0" fontId="3" fillId="0" borderId="13" xfId="1" applyFont="1" applyBorder="1" applyAlignment="1">
      <alignment horizontal="center" vertical="center" wrapText="1"/>
    </xf>
    <xf numFmtId="0" fontId="14" fillId="12" borderId="14" xfId="0" applyFont="1" applyFill="1" applyBorder="1" applyAlignment="1">
      <alignment vertical="center" wrapText="1"/>
    </xf>
    <xf numFmtId="0" fontId="14" fillId="12" borderId="15" xfId="0" applyFont="1" applyFill="1" applyBorder="1" applyAlignment="1">
      <alignment vertical="center" wrapText="1"/>
    </xf>
    <xf numFmtId="0" fontId="14" fillId="12" borderId="14" xfId="0" applyFont="1" applyFill="1" applyBorder="1" applyAlignment="1">
      <alignment vertical="center" wrapText="1"/>
    </xf>
    <xf numFmtId="0" fontId="14" fillId="12" borderId="14" xfId="0" applyFont="1" applyFill="1" applyBorder="1" applyAlignment="1">
      <alignment horizontal="left" vertical="center" wrapText="1"/>
    </xf>
    <xf numFmtId="0" fontId="3" fillId="0" borderId="16" xfId="1" applyFont="1" applyBorder="1" applyAlignment="1">
      <alignment horizontal="center" vertical="center" wrapText="1"/>
    </xf>
    <xf numFmtId="0" fontId="14" fillId="12" borderId="15" xfId="0" applyFont="1" applyFill="1" applyBorder="1" applyAlignment="1">
      <alignment horizontal="left" vertical="center" wrapText="1"/>
    </xf>
    <xf numFmtId="1" fontId="13" fillId="14" borderId="9" xfId="0" applyNumberFormat="1" applyFont="1" applyFill="1" applyBorder="1" applyAlignment="1">
      <alignment horizontal="center" vertical="center" shrinkToFit="1"/>
    </xf>
    <xf numFmtId="14" fontId="14" fillId="12" borderId="9" xfId="0" applyNumberFormat="1" applyFont="1" applyFill="1" applyBorder="1" applyAlignment="1">
      <alignment horizontal="left" vertical="top" wrapText="1"/>
    </xf>
    <xf numFmtId="0" fontId="14" fillId="12" borderId="9" xfId="0" applyFont="1" applyFill="1" applyBorder="1" applyAlignment="1">
      <alignment horizontal="center" vertical="top" wrapText="1"/>
    </xf>
    <xf numFmtId="0" fontId="14" fillId="12" borderId="14" xfId="0" applyFont="1" applyFill="1" applyBorder="1" applyAlignment="1">
      <alignment horizontal="left" vertical="top" wrapText="1"/>
    </xf>
    <xf numFmtId="14" fontId="14" fillId="12" borderId="14" xfId="0" applyNumberFormat="1" applyFont="1" applyFill="1" applyBorder="1" applyAlignment="1">
      <alignment horizontal="left" vertical="top" wrapText="1"/>
    </xf>
    <xf numFmtId="0" fontId="17" fillId="2" borderId="2" xfId="0" applyFont="1" applyFill="1" applyBorder="1" applyAlignment="1">
      <alignment horizontal="center" vertical="center" wrapText="1"/>
    </xf>
    <xf numFmtId="1" fontId="13" fillId="14" borderId="10" xfId="0" applyNumberFormat="1" applyFont="1" applyFill="1" applyBorder="1" applyAlignment="1">
      <alignment horizontal="center" vertical="center" shrinkToFit="1"/>
    </xf>
    <xf numFmtId="0" fontId="14" fillId="12" borderId="1" xfId="0" applyFont="1" applyFill="1" applyBorder="1" applyAlignment="1">
      <alignment vertical="center" wrapText="1"/>
    </xf>
    <xf numFmtId="0" fontId="14" fillId="12" borderId="1" xfId="0" applyFont="1" applyFill="1" applyBorder="1" applyAlignment="1">
      <alignment horizontal="left" vertical="top" wrapText="1"/>
    </xf>
    <xf numFmtId="0" fontId="2" fillId="0" borderId="17" xfId="1" applyFont="1" applyBorder="1" applyAlignment="1">
      <alignment horizontal="center" vertical="center" wrapText="1"/>
    </xf>
    <xf numFmtId="0" fontId="2" fillId="8" borderId="5" xfId="1" applyFont="1" applyFill="1" applyBorder="1" applyAlignment="1">
      <alignment horizontal="center" vertical="center" wrapText="1"/>
    </xf>
    <xf numFmtId="0" fontId="2" fillId="8" borderId="6" xfId="1" applyFont="1" applyFill="1" applyBorder="1" applyAlignment="1">
      <alignment horizontal="center" vertical="center" wrapText="1"/>
    </xf>
    <xf numFmtId="0" fontId="2" fillId="8" borderId="7" xfId="1" applyFont="1" applyFill="1" applyBorder="1" applyAlignment="1">
      <alignment horizontal="center" vertical="center" wrapText="1"/>
    </xf>
  </cellXfs>
  <cellStyles count="3">
    <cellStyle name="Normale" xfId="0" builtinId="0"/>
    <cellStyle name="Normale 2" xfId="1" xr:uid="{00000000-0005-0000-0000-000001000000}"/>
    <cellStyle name="Normale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showWhiteSpace="0" view="pageBreakPreview" zoomScale="60" zoomScaleNormal="60" zoomScalePageLayoutView="40" workbookViewId="0">
      <selection activeCell="H18" sqref="H18"/>
    </sheetView>
  </sheetViews>
  <sheetFormatPr defaultColWidth="9.140625" defaultRowHeight="18.75" x14ac:dyDescent="0.25"/>
  <cols>
    <col min="1" max="1" width="30" style="2" customWidth="1"/>
    <col min="2" max="2" width="31.140625" style="2" customWidth="1"/>
    <col min="3" max="3" width="50.7109375" style="4" customWidth="1"/>
    <col min="4" max="4" width="21.5703125" style="4" customWidth="1"/>
    <col min="5" max="5" width="20.42578125" style="4" customWidth="1"/>
    <col min="6" max="6" width="24.140625" style="3" customWidth="1"/>
    <col min="7" max="7" width="71.5703125" style="1" customWidth="1"/>
    <col min="8" max="8" width="52.85546875" style="1" customWidth="1"/>
    <col min="9" max="9" width="39.85546875" style="5" customWidth="1"/>
    <col min="10" max="10" width="23.85546875" style="3" customWidth="1"/>
    <col min="11" max="11" width="35.28515625" style="1" customWidth="1"/>
    <col min="12" max="12" width="65.42578125" style="1" customWidth="1"/>
    <col min="13" max="16384" width="9.140625" style="1"/>
  </cols>
  <sheetData>
    <row r="1" spans="1:12" ht="162.6" customHeight="1" x14ac:dyDescent="0.25">
      <c r="A1" s="6" t="s">
        <v>11</v>
      </c>
      <c r="B1" s="6" t="s">
        <v>49</v>
      </c>
      <c r="C1" s="19" t="s">
        <v>18</v>
      </c>
      <c r="D1" s="7" t="s">
        <v>0</v>
      </c>
      <c r="E1" s="7" t="s">
        <v>1</v>
      </c>
      <c r="F1" s="7" t="s">
        <v>10</v>
      </c>
      <c r="G1" s="19" t="s">
        <v>12</v>
      </c>
      <c r="H1" s="19" t="s">
        <v>2</v>
      </c>
      <c r="I1" s="8" t="s">
        <v>4</v>
      </c>
      <c r="J1" s="8" t="s">
        <v>5</v>
      </c>
      <c r="K1" s="7" t="s">
        <v>6</v>
      </c>
      <c r="L1" s="7" t="s">
        <v>7</v>
      </c>
    </row>
    <row r="2" spans="1:12" s="9" customFormat="1" ht="112.5" x14ac:dyDescent="0.25">
      <c r="A2" s="56" t="s">
        <v>15</v>
      </c>
      <c r="B2" s="38" t="s">
        <v>53</v>
      </c>
      <c r="C2" s="26" t="s">
        <v>3</v>
      </c>
      <c r="D2" s="23">
        <v>2</v>
      </c>
      <c r="E2" s="24">
        <v>2</v>
      </c>
      <c r="F2" s="25">
        <v>4</v>
      </c>
      <c r="G2" s="22" t="s">
        <v>54</v>
      </c>
      <c r="H2" s="27" t="s">
        <v>97</v>
      </c>
      <c r="I2" s="27" t="s">
        <v>98</v>
      </c>
      <c r="J2" s="18" t="s">
        <v>73</v>
      </c>
      <c r="K2" s="28" t="s">
        <v>84</v>
      </c>
      <c r="L2" s="18" t="s">
        <v>96</v>
      </c>
    </row>
    <row r="3" spans="1:12" ht="75" x14ac:dyDescent="0.25">
      <c r="A3" s="57"/>
      <c r="B3" s="40"/>
      <c r="C3" s="38" t="s">
        <v>71</v>
      </c>
      <c r="D3" s="38">
        <v>1</v>
      </c>
      <c r="E3" s="38">
        <v>2</v>
      </c>
      <c r="F3" s="41">
        <v>2</v>
      </c>
      <c r="G3" s="18" t="s">
        <v>72</v>
      </c>
      <c r="H3" s="18" t="s">
        <v>99</v>
      </c>
      <c r="I3" s="21" t="s">
        <v>67</v>
      </c>
      <c r="J3" s="18" t="s">
        <v>50</v>
      </c>
      <c r="K3" s="21" t="s">
        <v>101</v>
      </c>
      <c r="L3" s="18"/>
    </row>
    <row r="4" spans="1:12" ht="111" customHeight="1" x14ac:dyDescent="0.25">
      <c r="A4" s="57"/>
      <c r="B4" s="40"/>
      <c r="C4" s="40"/>
      <c r="D4" s="40"/>
      <c r="E4" s="40"/>
      <c r="F4" s="42"/>
      <c r="G4" s="18" t="s">
        <v>74</v>
      </c>
      <c r="H4" s="18" t="s">
        <v>100</v>
      </c>
      <c r="I4" s="21" t="s">
        <v>67</v>
      </c>
      <c r="J4" s="29" t="s">
        <v>50</v>
      </c>
      <c r="K4" s="21" t="s">
        <v>101</v>
      </c>
      <c r="L4" s="18"/>
    </row>
    <row r="5" spans="1:12" ht="51.6" customHeight="1" x14ac:dyDescent="0.25">
      <c r="A5" s="96" t="s">
        <v>16</v>
      </c>
      <c r="B5" s="38" t="s">
        <v>20</v>
      </c>
      <c r="C5" s="46" t="s">
        <v>21</v>
      </c>
      <c r="D5" s="46">
        <v>2</v>
      </c>
      <c r="E5" s="46">
        <v>2</v>
      </c>
      <c r="F5" s="61">
        <f>SUM(D5:E5)</f>
        <v>4</v>
      </c>
      <c r="G5" s="16" t="s">
        <v>22</v>
      </c>
      <c r="H5" s="38" t="s">
        <v>102</v>
      </c>
      <c r="I5" s="43" t="s">
        <v>32</v>
      </c>
      <c r="J5" s="38" t="s">
        <v>50</v>
      </c>
      <c r="K5" s="43" t="s">
        <v>55</v>
      </c>
      <c r="L5" s="38"/>
    </row>
    <row r="6" spans="1:12" ht="114.6" customHeight="1" x14ac:dyDescent="0.25">
      <c r="A6" s="97"/>
      <c r="B6" s="40"/>
      <c r="C6" s="46"/>
      <c r="D6" s="46"/>
      <c r="E6" s="46"/>
      <c r="F6" s="61"/>
      <c r="G6" s="14" t="s">
        <v>56</v>
      </c>
      <c r="H6" s="39"/>
      <c r="I6" s="45"/>
      <c r="J6" s="40"/>
      <c r="K6" s="44"/>
      <c r="L6" s="39"/>
    </row>
    <row r="7" spans="1:12" ht="99" customHeight="1" x14ac:dyDescent="0.25">
      <c r="A7" s="97"/>
      <c r="B7" s="40"/>
      <c r="C7" s="14" t="s">
        <v>23</v>
      </c>
      <c r="D7" s="14">
        <v>2</v>
      </c>
      <c r="E7" s="14">
        <v>2</v>
      </c>
      <c r="F7" s="10">
        <f>SUM(D7:E7)</f>
        <v>4</v>
      </c>
      <c r="G7" s="14" t="s">
        <v>62</v>
      </c>
      <c r="H7" s="18" t="s">
        <v>57</v>
      </c>
      <c r="I7" s="45"/>
      <c r="J7" s="40"/>
      <c r="K7" s="21" t="s">
        <v>55</v>
      </c>
      <c r="L7" s="21"/>
    </row>
    <row r="8" spans="1:12" ht="93.6" customHeight="1" x14ac:dyDescent="0.25">
      <c r="A8" s="97"/>
      <c r="B8" s="40"/>
      <c r="C8" s="14" t="s">
        <v>24</v>
      </c>
      <c r="D8" s="14">
        <v>1</v>
      </c>
      <c r="E8" s="14">
        <v>1</v>
      </c>
      <c r="F8" s="11">
        <v>1</v>
      </c>
      <c r="G8" s="14" t="s">
        <v>59</v>
      </c>
      <c r="H8" s="14" t="s">
        <v>58</v>
      </c>
      <c r="I8" s="45"/>
      <c r="J8" s="40"/>
      <c r="K8" s="16" t="s">
        <v>55</v>
      </c>
      <c r="L8" s="20"/>
    </row>
    <row r="9" spans="1:12" ht="139.9" customHeight="1" x14ac:dyDescent="0.25">
      <c r="A9" s="97"/>
      <c r="B9" s="95"/>
      <c r="C9" s="14" t="s">
        <v>25</v>
      </c>
      <c r="D9" s="14">
        <v>1</v>
      </c>
      <c r="E9" s="14">
        <v>1</v>
      </c>
      <c r="F9" s="11">
        <v>1</v>
      </c>
      <c r="G9" s="14" t="s">
        <v>60</v>
      </c>
      <c r="H9" s="14" t="s">
        <v>61</v>
      </c>
      <c r="I9" s="44"/>
      <c r="J9" s="39"/>
      <c r="K9" s="16" t="s">
        <v>55</v>
      </c>
      <c r="L9" s="14" t="s">
        <v>80</v>
      </c>
    </row>
    <row r="10" spans="1:12" ht="199.15" customHeight="1" x14ac:dyDescent="0.25">
      <c r="A10" s="97"/>
      <c r="B10" s="71" t="s">
        <v>106</v>
      </c>
      <c r="C10" s="72" t="s">
        <v>107</v>
      </c>
      <c r="D10" s="73">
        <v>3</v>
      </c>
      <c r="E10" s="73">
        <v>3</v>
      </c>
      <c r="F10" s="74">
        <v>9</v>
      </c>
      <c r="G10" s="75" t="s">
        <v>108</v>
      </c>
      <c r="H10" s="76" t="s">
        <v>109</v>
      </c>
      <c r="I10" s="76" t="s">
        <v>110</v>
      </c>
      <c r="J10" s="76" t="s">
        <v>67</v>
      </c>
      <c r="K10" s="77" t="s">
        <v>101</v>
      </c>
      <c r="L10" s="78" t="s">
        <v>111</v>
      </c>
    </row>
    <row r="11" spans="1:12" ht="115.9" customHeight="1" x14ac:dyDescent="0.25">
      <c r="A11" s="97"/>
      <c r="B11" s="71"/>
      <c r="C11" s="79"/>
      <c r="D11" s="73"/>
      <c r="E11" s="73"/>
      <c r="F11" s="74"/>
      <c r="G11" s="80" t="s">
        <v>112</v>
      </c>
      <c r="H11" s="76" t="s">
        <v>113</v>
      </c>
      <c r="I11" s="76" t="s">
        <v>114</v>
      </c>
      <c r="J11" s="76" t="s">
        <v>67</v>
      </c>
      <c r="K11" s="77" t="s">
        <v>101</v>
      </c>
      <c r="L11" s="78"/>
    </row>
    <row r="12" spans="1:12" ht="145.5" customHeight="1" x14ac:dyDescent="0.25">
      <c r="A12" s="97"/>
      <c r="B12" s="71"/>
      <c r="C12" s="79"/>
      <c r="D12" s="73"/>
      <c r="E12" s="73"/>
      <c r="F12" s="74"/>
      <c r="G12" s="81"/>
      <c r="H12" s="76" t="s">
        <v>115</v>
      </c>
      <c r="I12" s="76" t="s">
        <v>110</v>
      </c>
      <c r="J12" s="76" t="s">
        <v>67</v>
      </c>
      <c r="K12" s="77" t="s">
        <v>101</v>
      </c>
      <c r="L12" s="78"/>
    </row>
    <row r="13" spans="1:12" ht="116.25" customHeight="1" x14ac:dyDescent="0.25">
      <c r="A13" s="97"/>
      <c r="B13" s="71"/>
      <c r="C13" s="79"/>
      <c r="D13" s="73"/>
      <c r="E13" s="73"/>
      <c r="F13" s="74"/>
      <c r="G13" s="82" t="s">
        <v>116</v>
      </c>
      <c r="H13" s="76" t="s">
        <v>117</v>
      </c>
      <c r="I13" s="76" t="s">
        <v>118</v>
      </c>
      <c r="J13" s="76" t="s">
        <v>67</v>
      </c>
      <c r="K13" s="77" t="s">
        <v>101</v>
      </c>
      <c r="L13" s="76" t="s">
        <v>119</v>
      </c>
    </row>
    <row r="14" spans="1:12" ht="72.599999999999994" customHeight="1" x14ac:dyDescent="0.25">
      <c r="A14" s="97"/>
      <c r="B14" s="71"/>
      <c r="C14" s="72" t="s">
        <v>120</v>
      </c>
      <c r="D14" s="73">
        <v>3</v>
      </c>
      <c r="E14" s="73">
        <v>3</v>
      </c>
      <c r="F14" s="74">
        <v>9</v>
      </c>
      <c r="G14" s="80" t="s">
        <v>121</v>
      </c>
      <c r="H14" s="76" t="s">
        <v>122</v>
      </c>
      <c r="I14" s="76" t="s">
        <v>110</v>
      </c>
      <c r="J14" s="76" t="s">
        <v>67</v>
      </c>
      <c r="K14" s="77" t="s">
        <v>101</v>
      </c>
      <c r="L14" s="78" t="s">
        <v>123</v>
      </c>
    </row>
    <row r="15" spans="1:12" ht="226.9" customHeight="1" x14ac:dyDescent="0.25">
      <c r="A15" s="97"/>
      <c r="B15" s="71"/>
      <c r="C15" s="79"/>
      <c r="D15" s="73"/>
      <c r="E15" s="73"/>
      <c r="F15" s="74"/>
      <c r="G15" s="81"/>
      <c r="H15" s="76" t="s">
        <v>124</v>
      </c>
      <c r="I15" s="76" t="s">
        <v>110</v>
      </c>
      <c r="J15" s="76" t="s">
        <v>125</v>
      </c>
      <c r="K15" s="77" t="s">
        <v>101</v>
      </c>
      <c r="L15" s="78"/>
    </row>
    <row r="16" spans="1:12" ht="111" customHeight="1" x14ac:dyDescent="0.25">
      <c r="A16" s="97"/>
      <c r="B16" s="71"/>
      <c r="C16" s="72" t="s">
        <v>126</v>
      </c>
      <c r="D16" s="73">
        <v>3</v>
      </c>
      <c r="E16" s="73">
        <v>3</v>
      </c>
      <c r="F16" s="74">
        <v>9</v>
      </c>
      <c r="G16" s="83" t="s">
        <v>127</v>
      </c>
      <c r="H16" s="76" t="s">
        <v>128</v>
      </c>
      <c r="I16" s="76" t="s">
        <v>129</v>
      </c>
      <c r="J16" s="76" t="s">
        <v>125</v>
      </c>
      <c r="K16" s="77" t="s">
        <v>101</v>
      </c>
      <c r="L16" s="78" t="s">
        <v>130</v>
      </c>
    </row>
    <row r="17" spans="1:12" ht="123" customHeight="1" x14ac:dyDescent="0.25">
      <c r="A17" s="97"/>
      <c r="B17" s="71"/>
      <c r="C17" s="84"/>
      <c r="D17" s="73"/>
      <c r="E17" s="73"/>
      <c r="F17" s="74"/>
      <c r="G17" s="85"/>
      <c r="H17" s="76" t="s">
        <v>131</v>
      </c>
      <c r="I17" s="76" t="s">
        <v>132</v>
      </c>
      <c r="J17" s="76" t="s">
        <v>125</v>
      </c>
      <c r="K17" s="77" t="s">
        <v>101</v>
      </c>
      <c r="L17" s="78"/>
    </row>
    <row r="18" spans="1:12" ht="168.75" x14ac:dyDescent="0.25">
      <c r="A18" s="97"/>
      <c r="B18" s="71"/>
      <c r="C18" s="72" t="s">
        <v>133</v>
      </c>
      <c r="D18" s="73">
        <v>1</v>
      </c>
      <c r="E18" s="73">
        <v>3</v>
      </c>
      <c r="F18" s="86">
        <v>3</v>
      </c>
      <c r="G18" s="75" t="s">
        <v>134</v>
      </c>
      <c r="H18" s="76" t="s">
        <v>135</v>
      </c>
      <c r="I18" s="76" t="s">
        <v>136</v>
      </c>
      <c r="J18" s="87">
        <v>46022</v>
      </c>
      <c r="K18" s="77" t="s">
        <v>101</v>
      </c>
      <c r="L18" s="88" t="s">
        <v>137</v>
      </c>
    </row>
    <row r="19" spans="1:12" ht="177" customHeight="1" x14ac:dyDescent="0.25">
      <c r="A19" s="97"/>
      <c r="B19" s="71"/>
      <c r="C19" s="79"/>
      <c r="D19" s="73"/>
      <c r="E19" s="73"/>
      <c r="F19" s="86"/>
      <c r="G19" s="82" t="s">
        <v>138</v>
      </c>
      <c r="H19" s="89" t="s">
        <v>139</v>
      </c>
      <c r="I19" s="89" t="s">
        <v>136</v>
      </c>
      <c r="J19" s="90">
        <v>46022</v>
      </c>
      <c r="K19" s="91" t="s">
        <v>101</v>
      </c>
      <c r="L19" s="89"/>
    </row>
    <row r="20" spans="1:12" ht="57" customHeight="1" x14ac:dyDescent="0.25">
      <c r="A20" s="98"/>
      <c r="B20" s="71"/>
      <c r="C20" s="84"/>
      <c r="D20" s="73"/>
      <c r="E20" s="73"/>
      <c r="F20" s="92"/>
      <c r="G20" s="93" t="s">
        <v>140</v>
      </c>
      <c r="H20" s="94" t="s">
        <v>141</v>
      </c>
      <c r="I20" s="94" t="s">
        <v>142</v>
      </c>
      <c r="J20" s="94" t="s">
        <v>125</v>
      </c>
      <c r="K20" s="77" t="s">
        <v>101</v>
      </c>
      <c r="L20" s="94"/>
    </row>
    <row r="21" spans="1:12" ht="57" customHeight="1" x14ac:dyDescent="0.25">
      <c r="A21" s="58" t="s">
        <v>14</v>
      </c>
      <c r="B21" s="46" t="s">
        <v>30</v>
      </c>
      <c r="C21" s="46" t="s">
        <v>68</v>
      </c>
      <c r="D21" s="46">
        <v>1</v>
      </c>
      <c r="E21" s="46">
        <v>1</v>
      </c>
      <c r="F21" s="47">
        <v>1</v>
      </c>
      <c r="G21" s="46" t="s">
        <v>31</v>
      </c>
      <c r="H21" s="38" t="s">
        <v>88</v>
      </c>
      <c r="I21" s="48" t="s">
        <v>32</v>
      </c>
      <c r="J21" s="38" t="s">
        <v>50</v>
      </c>
      <c r="K21" s="48" t="s">
        <v>28</v>
      </c>
      <c r="L21" s="38"/>
    </row>
    <row r="22" spans="1:12" ht="87" customHeight="1" x14ac:dyDescent="0.25">
      <c r="A22" s="59"/>
      <c r="B22" s="46"/>
      <c r="C22" s="46"/>
      <c r="D22" s="46"/>
      <c r="E22" s="46"/>
      <c r="F22" s="47"/>
      <c r="G22" s="46"/>
      <c r="H22" s="39"/>
      <c r="I22" s="48"/>
      <c r="J22" s="39"/>
      <c r="K22" s="48"/>
      <c r="L22" s="40"/>
    </row>
    <row r="23" spans="1:12" ht="90" customHeight="1" x14ac:dyDescent="0.25">
      <c r="A23" s="59"/>
      <c r="B23" s="46"/>
      <c r="C23" s="14" t="s">
        <v>26</v>
      </c>
      <c r="D23" s="14">
        <v>2</v>
      </c>
      <c r="E23" s="14">
        <v>2</v>
      </c>
      <c r="F23" s="13">
        <f>SUM(D23:E23)</f>
        <v>4</v>
      </c>
      <c r="G23" s="46"/>
      <c r="H23" s="14" t="s">
        <v>75</v>
      </c>
      <c r="I23" s="48"/>
      <c r="J23" s="14" t="s">
        <v>85</v>
      </c>
      <c r="K23" s="48"/>
      <c r="L23" s="39"/>
    </row>
    <row r="24" spans="1:12" ht="154.9" customHeight="1" x14ac:dyDescent="0.25">
      <c r="A24" s="59"/>
      <c r="B24" s="38" t="s">
        <v>29</v>
      </c>
      <c r="C24" s="38" t="s">
        <v>27</v>
      </c>
      <c r="D24" s="38">
        <v>1</v>
      </c>
      <c r="E24" s="38">
        <v>1</v>
      </c>
      <c r="F24" s="41">
        <v>1</v>
      </c>
      <c r="G24" s="38" t="s">
        <v>76</v>
      </c>
      <c r="H24" s="46" t="s">
        <v>82</v>
      </c>
      <c r="I24" s="48" t="s">
        <v>32</v>
      </c>
      <c r="J24" s="46" t="s">
        <v>50</v>
      </c>
      <c r="K24" s="38" t="s">
        <v>77</v>
      </c>
      <c r="L24" s="38" t="s">
        <v>83</v>
      </c>
    </row>
    <row r="25" spans="1:12" x14ac:dyDescent="0.25">
      <c r="A25" s="60"/>
      <c r="B25" s="39"/>
      <c r="C25" s="39"/>
      <c r="D25" s="39"/>
      <c r="E25" s="39"/>
      <c r="F25" s="49"/>
      <c r="G25" s="39"/>
      <c r="H25" s="46"/>
      <c r="I25" s="48"/>
      <c r="J25" s="46"/>
      <c r="K25" s="39"/>
      <c r="L25" s="39"/>
    </row>
    <row r="26" spans="1:12" ht="168.75" x14ac:dyDescent="0.25">
      <c r="A26" s="62" t="s">
        <v>13</v>
      </c>
      <c r="B26" s="38" t="s">
        <v>52</v>
      </c>
      <c r="C26" s="38" t="s">
        <v>8</v>
      </c>
      <c r="D26" s="50">
        <v>1</v>
      </c>
      <c r="E26" s="50">
        <v>2</v>
      </c>
      <c r="F26" s="53">
        <v>2</v>
      </c>
      <c r="G26" s="38" t="s">
        <v>9</v>
      </c>
      <c r="H26" s="15" t="s">
        <v>87</v>
      </c>
      <c r="I26" s="15" t="s">
        <v>86</v>
      </c>
      <c r="J26" s="14" t="s">
        <v>50</v>
      </c>
      <c r="K26" s="68" t="s">
        <v>101</v>
      </c>
      <c r="L26" s="14"/>
    </row>
    <row r="27" spans="1:12" ht="93.75" x14ac:dyDescent="0.25">
      <c r="A27" s="63"/>
      <c r="B27" s="40"/>
      <c r="C27" s="40"/>
      <c r="D27" s="51"/>
      <c r="E27" s="51"/>
      <c r="F27" s="54"/>
      <c r="G27" s="40"/>
      <c r="H27" s="15" t="s">
        <v>78</v>
      </c>
      <c r="I27" s="15" t="s">
        <v>51</v>
      </c>
      <c r="J27" s="17" t="s">
        <v>50</v>
      </c>
      <c r="K27" s="69"/>
      <c r="L27" s="14"/>
    </row>
    <row r="28" spans="1:12" ht="75" x14ac:dyDescent="0.25">
      <c r="A28" s="64"/>
      <c r="B28" s="39"/>
      <c r="C28" s="39"/>
      <c r="D28" s="52"/>
      <c r="E28" s="52"/>
      <c r="F28" s="55"/>
      <c r="G28" s="39"/>
      <c r="H28" s="15" t="s">
        <v>79</v>
      </c>
      <c r="I28" s="15" t="s">
        <v>19</v>
      </c>
      <c r="J28" s="17" t="s">
        <v>50</v>
      </c>
      <c r="K28" s="70"/>
      <c r="L28" s="14"/>
    </row>
    <row r="29" spans="1:12" ht="37.5" x14ac:dyDescent="0.25">
      <c r="A29" s="65" t="s">
        <v>14</v>
      </c>
      <c r="B29" s="38" t="s">
        <v>33</v>
      </c>
      <c r="C29" s="14" t="s">
        <v>44</v>
      </c>
      <c r="D29" s="16">
        <v>2</v>
      </c>
      <c r="E29" s="14">
        <v>2</v>
      </c>
      <c r="F29" s="13">
        <f t="shared" ref="F29:F30" si="0">SUM(D29:E29)</f>
        <v>4</v>
      </c>
      <c r="G29" s="38" t="s">
        <v>34</v>
      </c>
      <c r="H29" s="14" t="s">
        <v>69</v>
      </c>
      <c r="I29" s="14" t="s">
        <v>66</v>
      </c>
      <c r="J29" s="17" t="s">
        <v>50</v>
      </c>
      <c r="K29" s="16" t="s">
        <v>70</v>
      </c>
      <c r="L29" s="38" t="s">
        <v>17</v>
      </c>
    </row>
    <row r="30" spans="1:12" ht="37.5" x14ac:dyDescent="0.25">
      <c r="A30" s="66"/>
      <c r="B30" s="39"/>
      <c r="C30" s="14" t="s">
        <v>45</v>
      </c>
      <c r="D30" s="16">
        <v>2</v>
      </c>
      <c r="E30" s="14">
        <v>2</v>
      </c>
      <c r="F30" s="13">
        <f t="shared" si="0"/>
        <v>4</v>
      </c>
      <c r="G30" s="39"/>
      <c r="H30" s="14" t="s">
        <v>64</v>
      </c>
      <c r="I30" s="16" t="s">
        <v>65</v>
      </c>
      <c r="J30" s="14" t="s">
        <v>50</v>
      </c>
      <c r="K30" s="16" t="s">
        <v>55</v>
      </c>
      <c r="L30" s="39"/>
    </row>
    <row r="31" spans="1:12" ht="56.25" x14ac:dyDescent="0.25">
      <c r="A31" s="66"/>
      <c r="B31" s="14" t="s">
        <v>47</v>
      </c>
      <c r="C31" s="14" t="s">
        <v>35</v>
      </c>
      <c r="D31" s="14">
        <v>1</v>
      </c>
      <c r="E31" s="14">
        <v>1</v>
      </c>
      <c r="F31" s="12">
        <v>1</v>
      </c>
      <c r="G31" s="14" t="s">
        <v>36</v>
      </c>
      <c r="H31" s="14" t="s">
        <v>43</v>
      </c>
      <c r="I31" s="16" t="s">
        <v>67</v>
      </c>
      <c r="J31" s="14" t="s">
        <v>50</v>
      </c>
      <c r="K31" s="14" t="s">
        <v>63</v>
      </c>
      <c r="L31" s="16"/>
    </row>
    <row r="32" spans="1:12" ht="37.5" x14ac:dyDescent="0.25">
      <c r="A32" s="66"/>
      <c r="B32" s="14" t="s">
        <v>48</v>
      </c>
      <c r="C32" s="14" t="s">
        <v>37</v>
      </c>
      <c r="D32" s="14">
        <v>1</v>
      </c>
      <c r="E32" s="14">
        <v>1</v>
      </c>
      <c r="F32" s="12">
        <v>1</v>
      </c>
      <c r="G32" s="14" t="s">
        <v>38</v>
      </c>
      <c r="H32" s="14" t="s">
        <v>81</v>
      </c>
      <c r="I32" s="16" t="s">
        <v>67</v>
      </c>
      <c r="J32" s="14" t="s">
        <v>50</v>
      </c>
      <c r="K32" s="16" t="s">
        <v>70</v>
      </c>
      <c r="L32" s="16"/>
    </row>
    <row r="33" spans="1:12" x14ac:dyDescent="0.25">
      <c r="A33" s="66"/>
      <c r="B33" s="38" t="s">
        <v>39</v>
      </c>
      <c r="C33" s="14" t="s">
        <v>40</v>
      </c>
      <c r="D33" s="14">
        <v>1</v>
      </c>
      <c r="E33" s="14">
        <v>1</v>
      </c>
      <c r="F33" s="12">
        <v>1</v>
      </c>
      <c r="G33" s="46" t="s">
        <v>42</v>
      </c>
      <c r="H33" s="38" t="s">
        <v>43</v>
      </c>
      <c r="I33" s="16" t="s">
        <v>67</v>
      </c>
      <c r="J33" s="38" t="s">
        <v>50</v>
      </c>
      <c r="K33" s="38" t="s">
        <v>63</v>
      </c>
      <c r="L33" s="43"/>
    </row>
    <row r="34" spans="1:12" x14ac:dyDescent="0.25">
      <c r="A34" s="66"/>
      <c r="B34" s="40"/>
      <c r="C34" s="14" t="s">
        <v>41</v>
      </c>
      <c r="D34" s="14">
        <v>1</v>
      </c>
      <c r="E34" s="14">
        <v>1</v>
      </c>
      <c r="F34" s="12">
        <v>1</v>
      </c>
      <c r="G34" s="46"/>
      <c r="H34" s="39"/>
      <c r="I34" s="16" t="s">
        <v>67</v>
      </c>
      <c r="J34" s="39"/>
      <c r="K34" s="39"/>
      <c r="L34" s="44"/>
    </row>
    <row r="35" spans="1:12" ht="112.5" x14ac:dyDescent="0.25">
      <c r="A35" s="67"/>
      <c r="B35" s="39"/>
      <c r="C35" s="14" t="s">
        <v>46</v>
      </c>
      <c r="D35" s="14">
        <v>1</v>
      </c>
      <c r="E35" s="14">
        <v>1</v>
      </c>
      <c r="F35" s="12">
        <v>1</v>
      </c>
      <c r="G35" s="46"/>
      <c r="H35" s="14" t="s">
        <v>103</v>
      </c>
      <c r="I35" s="16" t="s">
        <v>67</v>
      </c>
      <c r="J35" s="14" t="s">
        <v>50</v>
      </c>
      <c r="K35" s="14" t="s">
        <v>104</v>
      </c>
      <c r="L35" s="16"/>
    </row>
    <row r="36" spans="1:12" ht="112.5" x14ac:dyDescent="0.25">
      <c r="A36" s="36" t="s">
        <v>89</v>
      </c>
      <c r="B36" s="20" t="s">
        <v>90</v>
      </c>
      <c r="C36" s="36" t="s">
        <v>91</v>
      </c>
      <c r="D36" s="37">
        <v>2</v>
      </c>
      <c r="E36" s="37">
        <v>2</v>
      </c>
      <c r="F36" s="30">
        <f>2*2</f>
        <v>4</v>
      </c>
      <c r="G36" s="31" t="s">
        <v>92</v>
      </c>
      <c r="H36" s="32" t="s">
        <v>94</v>
      </c>
      <c r="I36" s="33" t="s">
        <v>95</v>
      </c>
      <c r="J36" s="35" t="s">
        <v>105</v>
      </c>
      <c r="K36" s="36" t="s">
        <v>70</v>
      </c>
      <c r="L36" s="34" t="s">
        <v>93</v>
      </c>
    </row>
    <row r="44" spans="1:12" x14ac:dyDescent="0.25">
      <c r="C44" s="1"/>
    </row>
  </sheetData>
  <autoFilter ref="A1:L36" xr:uid="{00000000-0001-0000-0000-000000000000}"/>
  <mergeCells count="81">
    <mergeCell ref="A5:A20"/>
    <mergeCell ref="D18:D20"/>
    <mergeCell ref="E18:E20"/>
    <mergeCell ref="F18:F20"/>
    <mergeCell ref="B5:B9"/>
    <mergeCell ref="L33:L34"/>
    <mergeCell ref="L29:L30"/>
    <mergeCell ref="K33:K34"/>
    <mergeCell ref="A26:A28"/>
    <mergeCell ref="A29:A35"/>
    <mergeCell ref="B26:B28"/>
    <mergeCell ref="B29:B30"/>
    <mergeCell ref="K26:K28"/>
    <mergeCell ref="C26:C28"/>
    <mergeCell ref="D26:D28"/>
    <mergeCell ref="G33:G35"/>
    <mergeCell ref="G29:G30"/>
    <mergeCell ref="D24:D25"/>
    <mergeCell ref="E5:E6"/>
    <mergeCell ref="F5:F6"/>
    <mergeCell ref="B33:B35"/>
    <mergeCell ref="K21:K23"/>
    <mergeCell ref="B10:B20"/>
    <mergeCell ref="C10:C13"/>
    <mergeCell ref="D10:D13"/>
    <mergeCell ref="E10:E13"/>
    <mergeCell ref="F10:F13"/>
    <mergeCell ref="G11:G12"/>
    <mergeCell ref="C14:C15"/>
    <mergeCell ref="D14:D15"/>
    <mergeCell ref="E14:E15"/>
    <mergeCell ref="F14:F15"/>
    <mergeCell ref="G14:G15"/>
    <mergeCell ref="A2:A4"/>
    <mergeCell ref="B2:B4"/>
    <mergeCell ref="A21:A25"/>
    <mergeCell ref="C3:C4"/>
    <mergeCell ref="C5:C6"/>
    <mergeCell ref="C21:C22"/>
    <mergeCell ref="B21:B23"/>
    <mergeCell ref="B24:B25"/>
    <mergeCell ref="C24:C25"/>
    <mergeCell ref="C16:C17"/>
    <mergeCell ref="C18:C20"/>
    <mergeCell ref="E24:E25"/>
    <mergeCell ref="F24:F25"/>
    <mergeCell ref="G26:G28"/>
    <mergeCell ref="E26:E28"/>
    <mergeCell ref="F26:F28"/>
    <mergeCell ref="H33:H34"/>
    <mergeCell ref="H24:H25"/>
    <mergeCell ref="J5:J9"/>
    <mergeCell ref="I5:I9"/>
    <mergeCell ref="H5:H6"/>
    <mergeCell ref="H21:H22"/>
    <mergeCell ref="J21:J22"/>
    <mergeCell ref="I21:I23"/>
    <mergeCell ref="I24:I25"/>
    <mergeCell ref="J24:J25"/>
    <mergeCell ref="D5:D6"/>
    <mergeCell ref="K5:K6"/>
    <mergeCell ref="L21:L23"/>
    <mergeCell ref="F21:F22"/>
    <mergeCell ref="G21:G23"/>
    <mergeCell ref="D21:D22"/>
    <mergeCell ref="E21:E22"/>
    <mergeCell ref="L10:L12"/>
    <mergeCell ref="L14:L15"/>
    <mergeCell ref="D16:D17"/>
    <mergeCell ref="E16:E17"/>
    <mergeCell ref="F16:F17"/>
    <mergeCell ref="G16:G17"/>
    <mergeCell ref="L16:L17"/>
    <mergeCell ref="K24:K25"/>
    <mergeCell ref="L24:L25"/>
    <mergeCell ref="J33:J34"/>
    <mergeCell ref="G24:G25"/>
    <mergeCell ref="D3:D4"/>
    <mergeCell ref="E3:E4"/>
    <mergeCell ref="F3:F4"/>
    <mergeCell ref="L5:L6"/>
  </mergeCells>
  <printOptions horizontalCentered="1" verticalCentered="1" gridLines="1"/>
  <pageMargins left="0.70866141732283472" right="0.70866141732283472" top="0.74803149606299213" bottom="0.74803149606299213" header="0.31496062992125984" footer="0.31496062992125984"/>
  <pageSetup paperSize="9" scale="28" fitToHeight="0" orientation="landscape" r:id="rId1"/>
  <headerFooter>
    <oddHeader>&amp;C&amp;20&amp;F</oddHeader>
  </headerFooter>
  <rowBreaks count="2" manualBreakCount="2">
    <brk id="9" max="11" man="1"/>
    <brk id="20" max="11"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andalo gestioni</vt:lpstr>
      <vt:lpstr>'andalo gestioni'!Area_stampa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Emanuele</dc:creator>
  <cp:lastModifiedBy>massimo manenti</cp:lastModifiedBy>
  <cp:lastPrinted>2024-12-31T08:31:20Z</cp:lastPrinted>
  <dcterms:created xsi:type="dcterms:W3CDTF">2013-12-10T16:17:39Z</dcterms:created>
  <dcterms:modified xsi:type="dcterms:W3CDTF">2025-01-05T13:38:43Z</dcterms:modified>
</cp:coreProperties>
</file>